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J16" i="2"/>
  <c r="J12" i="2"/>
  <c r="K18" i="2"/>
  <c r="AS12" i="2"/>
  <c r="AQ12" i="2"/>
  <c r="AR12" i="2" s="1"/>
  <c r="AP12" i="2"/>
  <c r="AO12" i="2"/>
  <c r="AN12" i="2"/>
  <c r="AM12" i="2"/>
  <c r="AG12" i="2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I18" i="2" s="1"/>
  <c r="H12" i="2"/>
  <c r="H16" i="2" s="1"/>
  <c r="G12" i="2"/>
  <c r="G16" i="2" s="1"/>
  <c r="G18" i="2" s="1"/>
  <c r="F12" i="2"/>
  <c r="F16" i="2" s="1"/>
  <c r="E12" i="2"/>
  <c r="E16" i="2" s="1"/>
  <c r="E18" i="2" s="1"/>
  <c r="K17" i="2" l="1"/>
  <c r="F17" i="2"/>
  <c r="L17" i="2" s="1"/>
  <c r="H17" i="2"/>
  <c r="O18" i="2"/>
  <c r="J18" i="2"/>
  <c r="J17" i="2"/>
  <c r="O17" i="2"/>
  <c r="N17" i="2"/>
  <c r="M17" i="2"/>
  <c r="H18" i="2"/>
  <c r="M18" i="2" s="1"/>
  <c r="AF12" i="2"/>
  <c r="F18" i="2" l="1"/>
  <c r="L18" i="2" l="1"/>
  <c r="N18" i="2"/>
</calcChain>
</file>

<file path=xl/sharedStrings.xml><?xml version="1.0" encoding="utf-8"?>
<sst xmlns="http://schemas.openxmlformats.org/spreadsheetml/2006/main" count="96" uniqueCount="40">
  <si>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</si>
  <si>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</si>
  <si>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</si>
  <si>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</si>
  <si>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</si>
  <si>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</si>
  <si>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</si>
  <si>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</si>
  <si>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</si>
  <si>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</si>
  <si>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</si>
  <si>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</si>
  <si>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</si>
  <si>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</si>
  <si>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OjKi</t>
  </si>
  <si>
    <t>OjKi = Oulujoen Kiekko  (1906)</t>
  </si>
  <si>
    <t>1.</t>
  </si>
  <si>
    <t>Iippo Suorsa</t>
  </si>
  <si>
    <t>12.12.1992   Oulu</t>
  </si>
  <si>
    <t>6.</t>
  </si>
  <si>
    <t>MuPS</t>
  </si>
  <si>
    <t>9.</t>
  </si>
  <si>
    <t>2.</t>
  </si>
  <si>
    <t>MuPS = Muhoksen Pallo-Salamat  (1969)</t>
  </si>
  <si>
    <t>SiKi</t>
  </si>
  <si>
    <t>10.</t>
  </si>
  <si>
    <t>SiKi = Simon Kiri  (1926)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</si>
  <si>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</si>
  <si>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</si>
  <si>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</si>
  <si>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</si>
  <si>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</si>
  <si>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</si>
  <si>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</si>
  <si>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</si>
  <si>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</si>
  <si>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</si>
  <si>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</si>
  <si>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</si>
  <si>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Lippo Juniorit = Oulun Lippo Juniorit  (2003),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</si>
</sst>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1" xfId="0" applyFont="1" applyFill="1" applyBorder="1"/>
    <xf numFmtId="0" fontId="2" fillId="4" borderId="1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/>
    <xf numFmtId="49" fontId="2" fillId="4" borderId="4" xfId="0" applyNumberFormat="1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3" xfId="0" applyFont="1" applyFill="1" applyBorder="1" applyAlignment="1">
      <alignment horizontal="left"/>
    </xf>
    <xf numFmtId="0" fontId="2" fillId="4" borderId="3" xfId="0" applyFont="1" applyFill="1" applyBorder="1"/>
    <xf numFmtId="0" fontId="2" fillId="4" borderId="2" xfId="0" applyFont="1" applyFill="1" applyBorder="1"/>
    <xf numFmtId="165" fontId="2" fillId="4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/>
    <xf numFmtId="0" fontId="2" fillId="2" borderId="12" xfId="0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165" fontId="2" fillId="4" borderId="2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165" fontId="2" fillId="5" borderId="7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7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" customWidth="1"/>
    <col min="13" max="13" width="6.28515625" style="2" customWidth="1"/>
    <col min="14" max="14" width="6.140625" style="2" customWidth="1"/>
    <col min="15" max="15" width="6.28515625" style="2" customWidth="1"/>
    <col min="16" max="16" width="0.7109375" style="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" customWidth="1"/>
    <col min="38" max="38" width="0.7109375" style="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7" t="s">
        <v>17</v>
      </c>
      <c r="C1" s="8"/>
      <c r="D1" s="9"/>
      <c r="E1" s="10" t="s">
        <v>18</v>
      </c>
      <c r="F1" s="10"/>
      <c r="G1" s="11"/>
      <c r="H1" s="11"/>
      <c r="I1" s="31"/>
      <c r="J1" s="32"/>
      <c r="K1" s="33"/>
      <c r="L1" s="31"/>
      <c r="M1" s="31"/>
      <c r="N1" s="31"/>
      <c r="O1" s="31"/>
      <c r="P1" s="31"/>
      <c r="Q1" s="31"/>
      <c r="R1" s="32"/>
      <c r="S1" s="32"/>
      <c r="T1" s="32"/>
      <c r="U1" s="32"/>
      <c r="V1" s="32"/>
      <c r="W1" s="32"/>
      <c r="X1" s="32"/>
      <c r="Y1" s="32"/>
      <c r="Z1" s="32"/>
      <c r="AA1" s="10"/>
      <c r="AB1" s="10"/>
      <c r="AC1" s="11"/>
      <c r="AD1" s="11"/>
      <c r="AE1" s="31"/>
      <c r="AF1" s="32"/>
      <c r="AG1" s="33"/>
      <c r="AH1" s="31"/>
      <c r="AI1" s="31"/>
      <c r="AJ1" s="31"/>
      <c r="AK1" s="31"/>
      <c r="AL1" s="31"/>
      <c r="AM1" s="31"/>
      <c r="AN1" s="32"/>
      <c r="AO1" s="32"/>
      <c r="AP1" s="32"/>
      <c r="AQ1" s="32"/>
      <c r="AR1" s="32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4" t="s">
        <v>13</v>
      </c>
      <c r="C2" s="35"/>
      <c r="D2" s="36"/>
      <c r="E2" s="6" t="s">
        <v>7</v>
      </c>
      <c r="F2" s="30"/>
      <c r="G2" s="30"/>
      <c r="H2" s="30"/>
      <c r="I2" s="37"/>
      <c r="J2" s="16"/>
      <c r="K2" s="28"/>
      <c r="L2" s="24" t="s">
        <v>28</v>
      </c>
      <c r="M2" s="30"/>
      <c r="N2" s="30"/>
      <c r="O2" s="38"/>
      <c r="P2" s="14"/>
      <c r="Q2" s="24" t="s">
        <v>29</v>
      </c>
      <c r="R2" s="30"/>
      <c r="S2" s="30"/>
      <c r="T2" s="30"/>
      <c r="U2" s="37"/>
      <c r="V2" s="38"/>
      <c r="W2" s="14"/>
      <c r="X2" s="39" t="s">
        <v>30</v>
      </c>
      <c r="Y2" s="40"/>
      <c r="Z2" s="41"/>
      <c r="AA2" s="6" t="s">
        <v>7</v>
      </c>
      <c r="AB2" s="30"/>
      <c r="AC2" s="30"/>
      <c r="AD2" s="30"/>
      <c r="AE2" s="37"/>
      <c r="AF2" s="16"/>
      <c r="AG2" s="28"/>
      <c r="AH2" s="24" t="s">
        <v>31</v>
      </c>
      <c r="AI2" s="30"/>
      <c r="AJ2" s="30"/>
      <c r="AK2" s="38"/>
      <c r="AL2" s="14"/>
      <c r="AM2" s="24" t="s">
        <v>29</v>
      </c>
      <c r="AN2" s="30"/>
      <c r="AO2" s="30"/>
      <c r="AP2" s="30"/>
      <c r="AQ2" s="37"/>
      <c r="AR2" s="38"/>
      <c r="AS2" s="42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15" t="s">
        <v>0</v>
      </c>
      <c r="C3" s="15" t="s">
        <v>3</v>
      </c>
      <c r="D3" s="6" t="s">
        <v>1</v>
      </c>
      <c r="E3" s="15" t="s">
        <v>2</v>
      </c>
      <c r="F3" s="15" t="s">
        <v>6</v>
      </c>
      <c r="G3" s="16" t="s">
        <v>4</v>
      </c>
      <c r="H3" s="15" t="s">
        <v>5</v>
      </c>
      <c r="I3" s="15" t="s">
        <v>8</v>
      </c>
      <c r="J3" s="15" t="s">
        <v>9</v>
      </c>
      <c r="K3" s="42"/>
      <c r="L3" s="15" t="s">
        <v>4</v>
      </c>
      <c r="M3" s="15" t="s">
        <v>5</v>
      </c>
      <c r="N3" s="15" t="s">
        <v>32</v>
      </c>
      <c r="O3" s="15" t="s">
        <v>8</v>
      </c>
      <c r="P3" s="17"/>
      <c r="Q3" s="15" t="s">
        <v>2</v>
      </c>
      <c r="R3" s="15" t="s">
        <v>6</v>
      </c>
      <c r="S3" s="16" t="s">
        <v>4</v>
      </c>
      <c r="T3" s="15" t="s">
        <v>5</v>
      </c>
      <c r="U3" s="15" t="s">
        <v>8</v>
      </c>
      <c r="V3" s="15" t="s">
        <v>9</v>
      </c>
      <c r="W3" s="42"/>
      <c r="X3" s="15" t="s">
        <v>0</v>
      </c>
      <c r="Y3" s="15" t="s">
        <v>3</v>
      </c>
      <c r="Z3" s="6" t="s">
        <v>1</v>
      </c>
      <c r="AA3" s="15" t="s">
        <v>2</v>
      </c>
      <c r="AB3" s="15" t="s">
        <v>6</v>
      </c>
      <c r="AC3" s="16" t="s">
        <v>4</v>
      </c>
      <c r="AD3" s="15" t="s">
        <v>5</v>
      </c>
      <c r="AE3" s="15" t="s">
        <v>8</v>
      </c>
      <c r="AF3" s="15" t="s">
        <v>9</v>
      </c>
      <c r="AG3" s="42"/>
      <c r="AH3" s="15" t="s">
        <v>4</v>
      </c>
      <c r="AI3" s="15" t="s">
        <v>5</v>
      </c>
      <c r="AJ3" s="15" t="s">
        <v>32</v>
      </c>
      <c r="AK3" s="15" t="s">
        <v>8</v>
      </c>
      <c r="AL3" s="17"/>
      <c r="AM3" s="15" t="s">
        <v>2</v>
      </c>
      <c r="AN3" s="15" t="s">
        <v>6</v>
      </c>
      <c r="AO3" s="16" t="s">
        <v>4</v>
      </c>
      <c r="AP3" s="15" t="s">
        <v>5</v>
      </c>
      <c r="AQ3" s="15" t="s">
        <v>8</v>
      </c>
      <c r="AR3" s="15" t="s">
        <v>9</v>
      </c>
      <c r="AS3" s="42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3"/>
      <c r="C4" s="5"/>
      <c r="D4" s="7"/>
      <c r="E4" s="3"/>
      <c r="F4" s="3"/>
      <c r="G4" s="3"/>
      <c r="H4" s="4"/>
      <c r="I4" s="3"/>
      <c r="J4" s="43"/>
      <c r="K4" s="2"/>
      <c r="L4" s="44"/>
      <c r="M4" s="15"/>
      <c r="N4" s="15"/>
      <c r="O4" s="15"/>
      <c r="P4" s="17"/>
      <c r="Q4" s="3"/>
      <c r="R4" s="3"/>
      <c r="S4" s="4"/>
      <c r="T4" s="3"/>
      <c r="U4" s="3"/>
      <c r="V4" s="45"/>
      <c r="W4" s="2"/>
      <c r="X4" s="3">
        <v>2010</v>
      </c>
      <c r="Y4" s="3" t="s">
        <v>16</v>
      </c>
      <c r="Z4" s="7" t="s">
        <v>14</v>
      </c>
      <c r="AA4" s="3">
        <v>11</v>
      </c>
      <c r="AB4" s="3">
        <v>1</v>
      </c>
      <c r="AC4" s="3">
        <v>1</v>
      </c>
      <c r="AD4" s="3">
        <v>17</v>
      </c>
      <c r="AE4" s="3">
        <v>33</v>
      </c>
      <c r="AF4" s="27">
        <v>0.6875</v>
      </c>
      <c r="AG4" s="67">
        <v>48</v>
      </c>
      <c r="AH4" s="15"/>
      <c r="AI4" s="15"/>
      <c r="AJ4" s="15"/>
      <c r="AK4" s="15"/>
      <c r="AL4" s="17"/>
      <c r="AM4" s="3">
        <v>7</v>
      </c>
      <c r="AN4" s="3">
        <v>0</v>
      </c>
      <c r="AO4" s="3">
        <v>0</v>
      </c>
      <c r="AP4" s="3">
        <v>9</v>
      </c>
      <c r="AQ4" s="3">
        <v>16</v>
      </c>
      <c r="AR4" s="46">
        <v>0.5</v>
      </c>
      <c r="AS4" s="68">
        <v>32</v>
      </c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3"/>
      <c r="C5" s="5"/>
      <c r="D5" s="7"/>
      <c r="E5" s="3"/>
      <c r="F5" s="3"/>
      <c r="G5" s="3"/>
      <c r="H5" s="4"/>
      <c r="I5" s="3"/>
      <c r="J5" s="43"/>
      <c r="K5" s="2"/>
      <c r="L5" s="44"/>
      <c r="M5" s="15"/>
      <c r="N5" s="15"/>
      <c r="O5" s="15"/>
      <c r="P5" s="17"/>
      <c r="Q5" s="3"/>
      <c r="R5" s="3"/>
      <c r="S5" s="4"/>
      <c r="T5" s="3"/>
      <c r="U5" s="3"/>
      <c r="V5" s="45"/>
      <c r="W5" s="2"/>
      <c r="X5" s="3">
        <v>2011</v>
      </c>
      <c r="Y5" s="3" t="s">
        <v>16</v>
      </c>
      <c r="Z5" s="7" t="s">
        <v>14</v>
      </c>
      <c r="AA5" s="3">
        <v>13</v>
      </c>
      <c r="AB5" s="3">
        <v>0</v>
      </c>
      <c r="AC5" s="3">
        <v>0</v>
      </c>
      <c r="AD5" s="3">
        <v>22</v>
      </c>
      <c r="AE5" s="3">
        <v>29</v>
      </c>
      <c r="AF5" s="27">
        <v>0.72499999999999998</v>
      </c>
      <c r="AG5" s="67">
        <v>40</v>
      </c>
      <c r="AH5" s="15"/>
      <c r="AI5" s="15"/>
      <c r="AJ5" s="15"/>
      <c r="AK5" s="15"/>
      <c r="AL5" s="17"/>
      <c r="AM5" s="3">
        <v>3</v>
      </c>
      <c r="AN5" s="3">
        <v>0</v>
      </c>
      <c r="AO5" s="3">
        <v>0</v>
      </c>
      <c r="AP5" s="3">
        <v>4</v>
      </c>
      <c r="AQ5" s="3">
        <v>4</v>
      </c>
      <c r="AR5" s="46">
        <v>0.44440000000000002</v>
      </c>
      <c r="AS5" s="68">
        <v>9</v>
      </c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3">
        <v>2012</v>
      </c>
      <c r="C6" s="5" t="s">
        <v>21</v>
      </c>
      <c r="D6" s="7" t="s">
        <v>14</v>
      </c>
      <c r="E6" s="3">
        <v>7</v>
      </c>
      <c r="F6" s="3">
        <v>0</v>
      </c>
      <c r="G6" s="3">
        <v>0</v>
      </c>
      <c r="H6" s="4">
        <v>5</v>
      </c>
      <c r="I6" s="3">
        <v>15</v>
      </c>
      <c r="J6" s="43">
        <v>0.57699999999999996</v>
      </c>
      <c r="K6" s="2">
        <v>26</v>
      </c>
      <c r="L6" s="44"/>
      <c r="M6" s="15"/>
      <c r="N6" s="15"/>
      <c r="O6" s="15"/>
      <c r="P6" s="17"/>
      <c r="Q6" s="3"/>
      <c r="R6" s="3"/>
      <c r="S6" s="4"/>
      <c r="T6" s="3"/>
      <c r="U6" s="3"/>
      <c r="V6" s="45"/>
      <c r="W6" s="2"/>
      <c r="X6" s="3">
        <v>2012</v>
      </c>
      <c r="Y6" s="3" t="s">
        <v>19</v>
      </c>
      <c r="Z6" s="7" t="s">
        <v>20</v>
      </c>
      <c r="AA6" s="3">
        <v>7</v>
      </c>
      <c r="AB6" s="3">
        <v>0</v>
      </c>
      <c r="AC6" s="3">
        <v>2</v>
      </c>
      <c r="AD6" s="3">
        <v>16</v>
      </c>
      <c r="AE6" s="3">
        <v>46</v>
      </c>
      <c r="AF6" s="27">
        <v>0.76659999999999995</v>
      </c>
      <c r="AG6" s="67">
        <v>60</v>
      </c>
      <c r="AH6" s="15"/>
      <c r="AI6" s="15"/>
      <c r="AJ6" s="15"/>
      <c r="AK6" s="15"/>
      <c r="AL6" s="17"/>
      <c r="AM6" s="3"/>
      <c r="AN6" s="3"/>
      <c r="AO6" s="3"/>
      <c r="AP6" s="3"/>
      <c r="AQ6" s="3"/>
      <c r="AR6" s="46"/>
      <c r="AS6" s="68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3"/>
      <c r="C7" s="5"/>
      <c r="D7" s="7"/>
      <c r="E7" s="3"/>
      <c r="F7" s="3"/>
      <c r="G7" s="3"/>
      <c r="H7" s="4"/>
      <c r="I7" s="3"/>
      <c r="J7" s="43"/>
      <c r="K7" s="2"/>
      <c r="L7" s="44"/>
      <c r="M7" s="15"/>
      <c r="N7" s="15"/>
      <c r="O7" s="15"/>
      <c r="P7" s="17"/>
      <c r="Q7" s="3"/>
      <c r="R7" s="3"/>
      <c r="S7" s="4"/>
      <c r="T7" s="3"/>
      <c r="U7" s="3"/>
      <c r="V7" s="45"/>
      <c r="W7" s="2"/>
      <c r="X7" s="3">
        <v>2013</v>
      </c>
      <c r="Y7" s="3" t="s">
        <v>16</v>
      </c>
      <c r="Z7" s="7" t="s">
        <v>20</v>
      </c>
      <c r="AA7" s="3">
        <v>18</v>
      </c>
      <c r="AB7" s="3">
        <v>0</v>
      </c>
      <c r="AC7" s="3">
        <v>5</v>
      </c>
      <c r="AD7" s="3">
        <v>47</v>
      </c>
      <c r="AE7" s="3">
        <v>100</v>
      </c>
      <c r="AF7" s="27">
        <v>0.75749999999999995</v>
      </c>
      <c r="AG7" s="67">
        <v>132</v>
      </c>
      <c r="AH7" s="15"/>
      <c r="AI7" s="3" t="s">
        <v>16</v>
      </c>
      <c r="AJ7" s="15" t="s">
        <v>19</v>
      </c>
      <c r="AK7" s="15" t="s">
        <v>19</v>
      </c>
      <c r="AL7" s="17"/>
      <c r="AM7" s="3">
        <v>6</v>
      </c>
      <c r="AN7" s="3">
        <v>0</v>
      </c>
      <c r="AO7" s="3">
        <v>0</v>
      </c>
      <c r="AP7" s="3">
        <v>10</v>
      </c>
      <c r="AQ7" s="3">
        <v>33</v>
      </c>
      <c r="AR7" s="46">
        <v>0.6875</v>
      </c>
      <c r="AS7" s="68">
        <v>48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3"/>
      <c r="C8" s="5"/>
      <c r="D8" s="7"/>
      <c r="E8" s="3"/>
      <c r="F8" s="3"/>
      <c r="G8" s="3"/>
      <c r="H8" s="4"/>
      <c r="I8" s="3"/>
      <c r="J8" s="43"/>
      <c r="K8" s="2"/>
      <c r="L8" s="44"/>
      <c r="M8" s="15"/>
      <c r="N8" s="15"/>
      <c r="O8" s="15"/>
      <c r="P8" s="17"/>
      <c r="Q8" s="3"/>
      <c r="R8" s="3"/>
      <c r="S8" s="4"/>
      <c r="T8" s="3"/>
      <c r="U8" s="3"/>
      <c r="V8" s="45"/>
      <c r="W8" s="2"/>
      <c r="X8" s="3">
        <v>2014</v>
      </c>
      <c r="Y8" s="3" t="s">
        <v>22</v>
      </c>
      <c r="Z8" s="7" t="s">
        <v>20</v>
      </c>
      <c r="AA8" s="3">
        <v>15</v>
      </c>
      <c r="AB8" s="3">
        <v>0</v>
      </c>
      <c r="AC8" s="3">
        <v>0</v>
      </c>
      <c r="AD8" s="3">
        <v>27</v>
      </c>
      <c r="AE8" s="3">
        <v>84</v>
      </c>
      <c r="AF8" s="27">
        <v>0.73040000000000005</v>
      </c>
      <c r="AG8" s="67">
        <v>115</v>
      </c>
      <c r="AH8" s="15"/>
      <c r="AI8" s="15" t="s">
        <v>38</v>
      </c>
      <c r="AJ8" s="15"/>
      <c r="AK8" s="15" t="s">
        <v>38</v>
      </c>
      <c r="AL8" s="17"/>
      <c r="AM8" s="3">
        <v>5</v>
      </c>
      <c r="AN8" s="3">
        <v>0</v>
      </c>
      <c r="AO8" s="3">
        <v>0</v>
      </c>
      <c r="AP8" s="3">
        <v>1</v>
      </c>
      <c r="AQ8" s="3">
        <v>2</v>
      </c>
      <c r="AR8" s="46">
        <v>0.1176</v>
      </c>
      <c r="AS8" s="68">
        <v>17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3"/>
      <c r="C9" s="5"/>
      <c r="D9" s="7"/>
      <c r="E9" s="3"/>
      <c r="F9" s="3"/>
      <c r="G9" s="3"/>
      <c r="H9" s="4"/>
      <c r="I9" s="3"/>
      <c r="J9" s="43"/>
      <c r="K9" s="2"/>
      <c r="L9" s="44"/>
      <c r="M9" s="15"/>
      <c r="N9" s="15"/>
      <c r="O9" s="15"/>
      <c r="P9" s="17"/>
      <c r="Q9" s="3"/>
      <c r="R9" s="3"/>
      <c r="S9" s="4"/>
      <c r="T9" s="3"/>
      <c r="U9" s="3"/>
      <c r="V9" s="45"/>
      <c r="W9" s="2"/>
      <c r="X9" s="3">
        <v>2015</v>
      </c>
      <c r="Y9" s="3" t="s">
        <v>16</v>
      </c>
      <c r="Z9" s="7" t="s">
        <v>20</v>
      </c>
      <c r="AA9" s="3">
        <v>12</v>
      </c>
      <c r="AB9" s="3">
        <v>0</v>
      </c>
      <c r="AC9" s="3">
        <v>0</v>
      </c>
      <c r="AD9" s="3">
        <v>30</v>
      </c>
      <c r="AE9" s="3">
        <v>54</v>
      </c>
      <c r="AF9" s="27">
        <v>0.76049999999999995</v>
      </c>
      <c r="AG9" s="67">
        <v>71</v>
      </c>
      <c r="AH9" s="15"/>
      <c r="AI9" s="15" t="s">
        <v>27</v>
      </c>
      <c r="AJ9" s="15"/>
      <c r="AK9" s="15"/>
      <c r="AL9" s="17"/>
      <c r="AM9" s="3">
        <v>8</v>
      </c>
      <c r="AN9" s="3">
        <v>0</v>
      </c>
      <c r="AO9" s="3">
        <v>0</v>
      </c>
      <c r="AP9" s="3">
        <v>11</v>
      </c>
      <c r="AQ9" s="3">
        <v>27</v>
      </c>
      <c r="AR9" s="46">
        <v>0.84370000000000001</v>
      </c>
      <c r="AS9" s="68">
        <v>32</v>
      </c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3">
        <v>2016</v>
      </c>
      <c r="C10" s="5" t="s">
        <v>21</v>
      </c>
      <c r="D10" s="7" t="s">
        <v>20</v>
      </c>
      <c r="E10" s="3">
        <v>24</v>
      </c>
      <c r="F10" s="3">
        <v>1</v>
      </c>
      <c r="G10" s="3">
        <v>1</v>
      </c>
      <c r="H10" s="4">
        <v>22</v>
      </c>
      <c r="I10" s="3">
        <v>76</v>
      </c>
      <c r="J10" s="43">
        <v>0.57599999999999996</v>
      </c>
      <c r="K10" s="2">
        <v>132</v>
      </c>
      <c r="L10" s="44"/>
      <c r="M10" s="15"/>
      <c r="N10" s="15"/>
      <c r="O10" s="15"/>
      <c r="P10" s="17"/>
      <c r="Q10" s="3"/>
      <c r="R10" s="3"/>
      <c r="S10" s="4"/>
      <c r="T10" s="3"/>
      <c r="U10" s="3"/>
      <c r="V10" s="45"/>
      <c r="W10" s="2"/>
      <c r="X10" s="3">
        <v>2016</v>
      </c>
      <c r="Y10" s="3" t="s">
        <v>25</v>
      </c>
      <c r="Z10" s="7" t="s">
        <v>24</v>
      </c>
      <c r="AA10" s="3">
        <v>1</v>
      </c>
      <c r="AB10" s="3">
        <v>0</v>
      </c>
      <c r="AC10" s="3">
        <v>0</v>
      </c>
      <c r="AD10" s="3">
        <v>0</v>
      </c>
      <c r="AE10" s="3">
        <v>3</v>
      </c>
      <c r="AF10" s="27">
        <v>0.375</v>
      </c>
      <c r="AG10" s="67">
        <v>8</v>
      </c>
      <c r="AH10" s="15"/>
      <c r="AI10" s="15"/>
      <c r="AJ10" s="15"/>
      <c r="AK10" s="15"/>
      <c r="AL10" s="17"/>
      <c r="AM10" s="3"/>
      <c r="AN10" s="3"/>
      <c r="AO10" s="3"/>
      <c r="AP10" s="3"/>
      <c r="AQ10" s="3"/>
      <c r="AR10" s="46"/>
      <c r="AS10" s="68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3">
        <v>2017</v>
      </c>
      <c r="C11" s="5" t="s">
        <v>27</v>
      </c>
      <c r="D11" s="7" t="s">
        <v>20</v>
      </c>
      <c r="E11" s="3">
        <v>13</v>
      </c>
      <c r="F11" s="3">
        <v>0</v>
      </c>
      <c r="G11" s="3">
        <v>1</v>
      </c>
      <c r="H11" s="4">
        <v>11</v>
      </c>
      <c r="I11" s="3">
        <v>55</v>
      </c>
      <c r="J11" s="43">
        <v>0.6875</v>
      </c>
      <c r="K11" s="2">
        <v>80</v>
      </c>
      <c r="L11" s="44"/>
      <c r="M11" s="15"/>
      <c r="N11" s="15"/>
      <c r="O11" s="15"/>
      <c r="P11" s="17"/>
      <c r="Q11" s="3"/>
      <c r="R11" s="3"/>
      <c r="S11" s="4"/>
      <c r="T11" s="3"/>
      <c r="U11" s="3"/>
      <c r="V11" s="45"/>
      <c r="W11" s="2"/>
      <c r="X11" s="3"/>
      <c r="Y11" s="5"/>
      <c r="Z11" s="7"/>
      <c r="AA11" s="3"/>
      <c r="AB11" s="3"/>
      <c r="AC11" s="3"/>
      <c r="AD11" s="4"/>
      <c r="AE11" s="3"/>
      <c r="AF11" s="43"/>
      <c r="AG11" s="2"/>
      <c r="AH11" s="15"/>
      <c r="AI11" s="15"/>
      <c r="AJ11" s="15"/>
      <c r="AK11" s="15"/>
      <c r="AL11" s="17"/>
      <c r="AM11" s="3"/>
      <c r="AN11" s="3"/>
      <c r="AO11" s="3"/>
      <c r="AP11" s="3"/>
      <c r="AQ11" s="3"/>
      <c r="AR11" s="46"/>
      <c r="AS11" s="47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ht="14.25" x14ac:dyDescent="0.2">
      <c r="A12" s="21"/>
      <c r="B12" s="48" t="s">
        <v>33</v>
      </c>
      <c r="C12" s="13"/>
      <c r="D12" s="12"/>
      <c r="E12" s="49">
        <f>SUM(E4:E11)</f>
        <v>44</v>
      </c>
      <c r="F12" s="49">
        <f>SUM(F4:F11)</f>
        <v>1</v>
      </c>
      <c r="G12" s="49">
        <f>SUM(G4:G11)</f>
        <v>2</v>
      </c>
      <c r="H12" s="49">
        <f>SUM(H4:H11)</f>
        <v>38</v>
      </c>
      <c r="I12" s="49">
        <f>SUM(I4:I11)</f>
        <v>146</v>
      </c>
      <c r="J12" s="50">
        <f>PRODUCT(I12/K12)</f>
        <v>0.61344537815126055</v>
      </c>
      <c r="K12" s="28">
        <f>SUM(K4:K11)</f>
        <v>238</v>
      </c>
      <c r="L12" s="24"/>
      <c r="M12" s="37"/>
      <c r="N12" s="51"/>
      <c r="O12" s="52"/>
      <c r="P12" s="17"/>
      <c r="Q12" s="49">
        <f>SUM(Q4:Q11)</f>
        <v>0</v>
      </c>
      <c r="R12" s="49">
        <f>SUM(R4:R11)</f>
        <v>0</v>
      </c>
      <c r="S12" s="49">
        <f>SUM(S4:S11)</f>
        <v>0</v>
      </c>
      <c r="T12" s="49">
        <f>SUM(T4:T11)</f>
        <v>0</v>
      </c>
      <c r="U12" s="49">
        <f>SUM(U4:U11)</f>
        <v>0</v>
      </c>
      <c r="V12" s="20">
        <v>0</v>
      </c>
      <c r="W12" s="28">
        <f>SUM(W4:W11)</f>
        <v>0</v>
      </c>
      <c r="X12" s="19" t="s">
        <v>33</v>
      </c>
      <c r="Y12" s="18"/>
      <c r="Z12" s="16"/>
      <c r="AA12" s="49">
        <f>SUM(AA4:AA11)</f>
        <v>77</v>
      </c>
      <c r="AB12" s="49">
        <f>SUM(AB4:AB11)</f>
        <v>1</v>
      </c>
      <c r="AC12" s="49">
        <f>SUM(AC4:AC11)</f>
        <v>8</v>
      </c>
      <c r="AD12" s="49">
        <f>SUM(AD4:AD11)</f>
        <v>159</v>
      </c>
      <c r="AE12" s="49">
        <f>SUM(AE4:AE11)</f>
        <v>349</v>
      </c>
      <c r="AF12" s="50">
        <f>PRODUCT(AE12/AG12)</f>
        <v>0.73628691983122363</v>
      </c>
      <c r="AG12" s="28">
        <f>SUM(AG4:AG11)</f>
        <v>474</v>
      </c>
      <c r="AH12" s="24"/>
      <c r="AI12" s="37"/>
      <c r="AJ12" s="51"/>
      <c r="AK12" s="52"/>
      <c r="AL12" s="17"/>
      <c r="AM12" s="49">
        <f>SUM(AM4:AM11)</f>
        <v>29</v>
      </c>
      <c r="AN12" s="49">
        <f>SUM(AN4:AN11)</f>
        <v>0</v>
      </c>
      <c r="AO12" s="49">
        <f>SUM(AO4:AO11)</f>
        <v>0</v>
      </c>
      <c r="AP12" s="49">
        <f>SUM(AP4:AP11)</f>
        <v>35</v>
      </c>
      <c r="AQ12" s="49">
        <f>SUM(AQ4:AQ11)</f>
        <v>82</v>
      </c>
      <c r="AR12" s="50">
        <f>PRODUCT(AQ12/AS12)</f>
        <v>0.59420289855072461</v>
      </c>
      <c r="AS12" s="42">
        <f>SUM(AS4:AS11)</f>
        <v>138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2"/>
      <c r="K13" s="2"/>
      <c r="L13" s="17"/>
      <c r="M13" s="17"/>
      <c r="N13" s="17"/>
      <c r="O13" s="17"/>
      <c r="P13" s="21"/>
      <c r="Q13" s="21"/>
      <c r="R13" s="23"/>
      <c r="S13" s="21"/>
      <c r="T13" s="21"/>
      <c r="U13" s="17"/>
      <c r="V13" s="17"/>
      <c r="W13" s="2"/>
      <c r="X13" s="21"/>
      <c r="Y13" s="21"/>
      <c r="Z13" s="21"/>
      <c r="AA13" s="21"/>
      <c r="AB13" s="21"/>
      <c r="AC13" s="21"/>
      <c r="AD13" s="21"/>
      <c r="AE13" s="21"/>
      <c r="AF13" s="22"/>
      <c r="AG13" s="2"/>
      <c r="AH13" s="17"/>
      <c r="AI13" s="17"/>
      <c r="AJ13" s="17"/>
      <c r="AK13" s="17"/>
      <c r="AL13" s="21"/>
      <c r="AM13" s="21"/>
      <c r="AN13" s="23"/>
      <c r="AO13" s="21"/>
      <c r="AP13" s="21"/>
      <c r="AQ13" s="17"/>
      <c r="AR13" s="17"/>
      <c r="AS13" s="2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53" t="s">
        <v>34</v>
      </c>
      <c r="C14" s="54"/>
      <c r="D14" s="55"/>
      <c r="E14" s="16" t="s">
        <v>2</v>
      </c>
      <c r="F14" s="15" t="s">
        <v>6</v>
      </c>
      <c r="G14" s="16" t="s">
        <v>4</v>
      </c>
      <c r="H14" s="15" t="s">
        <v>5</v>
      </c>
      <c r="I14" s="15" t="s">
        <v>8</v>
      </c>
      <c r="J14" s="15" t="s">
        <v>9</v>
      </c>
      <c r="K14" s="17"/>
      <c r="L14" s="15" t="s">
        <v>10</v>
      </c>
      <c r="M14" s="15" t="s">
        <v>11</v>
      </c>
      <c r="N14" s="15" t="s">
        <v>35</v>
      </c>
      <c r="O14" s="15" t="s">
        <v>36</v>
      </c>
      <c r="Q14" s="23"/>
      <c r="R14" s="23" t="s">
        <v>12</v>
      </c>
      <c r="S14" s="23"/>
      <c r="T14" s="21" t="s">
        <v>39</v>
      </c>
      <c r="U14" s="17"/>
      <c r="V14" s="2"/>
      <c r="W14" s="2"/>
      <c r="X14" s="29"/>
      <c r="Y14" s="29"/>
      <c r="Z14" s="29"/>
      <c r="AA14" s="29"/>
      <c r="AB14" s="29"/>
      <c r="AC14" s="23"/>
      <c r="AD14" s="23"/>
      <c r="AE14" s="23"/>
      <c r="AF14" s="21"/>
      <c r="AG14" s="21"/>
      <c r="AH14" s="21"/>
      <c r="AI14" s="21"/>
      <c r="AJ14" s="21"/>
      <c r="AK14" s="21"/>
      <c r="AM14" s="2"/>
      <c r="AN14" s="29"/>
      <c r="AO14" s="29"/>
      <c r="AP14" s="29"/>
      <c r="AQ14" s="29"/>
      <c r="AR14" s="29"/>
      <c r="AS14" s="29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25" t="s">
        <v>37</v>
      </c>
      <c r="C15" s="9"/>
      <c r="D15" s="26"/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7">
        <v>0</v>
      </c>
      <c r="K15" s="21">
        <v>0</v>
      </c>
      <c r="L15" s="58">
        <v>0</v>
      </c>
      <c r="M15" s="58">
        <v>0</v>
      </c>
      <c r="N15" s="58">
        <v>0</v>
      </c>
      <c r="O15" s="58">
        <v>0</v>
      </c>
      <c r="Q15" s="23"/>
      <c r="R15" s="23"/>
      <c r="S15" s="23"/>
      <c r="T15" s="21" t="s">
        <v>15</v>
      </c>
      <c r="U15" s="21"/>
      <c r="V15" s="21"/>
      <c r="W15" s="21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1"/>
      <c r="AL15" s="21"/>
      <c r="AM15" s="21"/>
      <c r="AN15" s="23"/>
      <c r="AO15" s="23"/>
      <c r="AP15" s="23"/>
      <c r="AQ15" s="23"/>
      <c r="AR15" s="23"/>
      <c r="AS15" s="23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59" t="s">
        <v>13</v>
      </c>
      <c r="C16" s="60"/>
      <c r="D16" s="61"/>
      <c r="E16" s="56">
        <f>PRODUCT(E12+Q12)</f>
        <v>44</v>
      </c>
      <c r="F16" s="56">
        <f>PRODUCT(F12+R12)</f>
        <v>1</v>
      </c>
      <c r="G16" s="56">
        <f>PRODUCT(G12+S12)</f>
        <v>2</v>
      </c>
      <c r="H16" s="56">
        <f>PRODUCT(H12+T12)</f>
        <v>38</v>
      </c>
      <c r="I16" s="56">
        <f>PRODUCT(I12+U12)</f>
        <v>146</v>
      </c>
      <c r="J16" s="57">
        <f>PRODUCT(I16/K16)</f>
        <v>0.61344537815126055</v>
      </c>
      <c r="K16" s="21">
        <f>PRODUCT(K12+W12)</f>
        <v>238</v>
      </c>
      <c r="L16" s="58">
        <f>PRODUCT((F16+G16)/E16)</f>
        <v>6.8181818181818177E-2</v>
      </c>
      <c r="M16" s="58">
        <f>PRODUCT(H16/E16)</f>
        <v>0.86363636363636365</v>
      </c>
      <c r="N16" s="58">
        <f>PRODUCT((F16+G16+H16)/E16)</f>
        <v>0.93181818181818177</v>
      </c>
      <c r="O16" s="58">
        <f>PRODUCT(I16/E16)</f>
        <v>3.3181818181818183</v>
      </c>
      <c r="Q16" s="23"/>
      <c r="R16" s="23"/>
      <c r="S16" s="23"/>
      <c r="T16" s="21" t="s">
        <v>23</v>
      </c>
      <c r="U16" s="21"/>
      <c r="V16" s="21"/>
      <c r="W16" s="21"/>
      <c r="X16" s="21"/>
      <c r="Y16" s="21"/>
      <c r="Z16" s="21"/>
      <c r="AA16" s="21"/>
      <c r="AB16" s="21"/>
      <c r="AC16" s="23"/>
      <c r="AD16" s="23"/>
      <c r="AE16" s="23"/>
      <c r="AF16" s="23"/>
      <c r="AG16" s="23"/>
      <c r="AH16" s="23"/>
      <c r="AI16" s="23"/>
      <c r="AJ16" s="23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1" t="s">
        <v>30</v>
      </c>
      <c r="C17" s="62"/>
      <c r="D17" s="63"/>
      <c r="E17" s="56">
        <f>PRODUCT(AA12+AM12)</f>
        <v>106</v>
      </c>
      <c r="F17" s="56">
        <f>PRODUCT(AB12+AN12)</f>
        <v>1</v>
      </c>
      <c r="G17" s="56">
        <f>PRODUCT(AC12+AO12)</f>
        <v>8</v>
      </c>
      <c r="H17" s="56">
        <f>PRODUCT(AD12+AP12)</f>
        <v>194</v>
      </c>
      <c r="I17" s="56">
        <f>PRODUCT(AE12+AQ12)</f>
        <v>431</v>
      </c>
      <c r="J17" s="57">
        <f>PRODUCT(I17/K17)</f>
        <v>0.70424836601307195</v>
      </c>
      <c r="K17" s="17">
        <f>PRODUCT(AG12+AS12)</f>
        <v>612</v>
      </c>
      <c r="L17" s="58">
        <f>PRODUCT((F17+G17)/E17)</f>
        <v>8.4905660377358486E-2</v>
      </c>
      <c r="M17" s="58">
        <f>PRODUCT(H17/E17)</f>
        <v>1.8301886792452831</v>
      </c>
      <c r="N17" s="58">
        <f>PRODUCT((F17+G17+H17)/E17)</f>
        <v>1.9150943396226414</v>
      </c>
      <c r="O17" s="58">
        <f>PRODUCT(I17/E17)</f>
        <v>4.0660377358490569</v>
      </c>
      <c r="Q17" s="23"/>
      <c r="R17" s="23"/>
      <c r="S17" s="21"/>
      <c r="T17" s="21" t="s">
        <v>26</v>
      </c>
      <c r="U17" s="17"/>
      <c r="V17" s="17"/>
      <c r="W17" s="21"/>
      <c r="X17" s="21"/>
      <c r="Y17" s="21"/>
      <c r="Z17" s="21"/>
      <c r="AA17" s="21"/>
      <c r="AB17" s="21"/>
      <c r="AC17" s="23"/>
      <c r="AD17" s="23"/>
      <c r="AE17" s="23"/>
      <c r="AF17" s="23"/>
      <c r="AG17" s="23"/>
      <c r="AH17" s="23"/>
      <c r="AI17" s="23"/>
      <c r="AJ17" s="23"/>
      <c r="AK17" s="21"/>
      <c r="AL17" s="17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64" t="s">
        <v>33</v>
      </c>
      <c r="C18" s="65"/>
      <c r="D18" s="66"/>
      <c r="E18" s="56">
        <f>SUM(E15:E17)</f>
        <v>150</v>
      </c>
      <c r="F18" s="56">
        <f t="shared" ref="F18:I18" si="0">SUM(F15:F17)</f>
        <v>2</v>
      </c>
      <c r="G18" s="56">
        <f t="shared" si="0"/>
        <v>10</v>
      </c>
      <c r="H18" s="56">
        <f t="shared" si="0"/>
        <v>232</v>
      </c>
      <c r="I18" s="56">
        <f t="shared" si="0"/>
        <v>577</v>
      </c>
      <c r="J18" s="57">
        <f>PRODUCT(I18/K18)</f>
        <v>0.67882352941176471</v>
      </c>
      <c r="K18" s="21">
        <f>SUM(K15:K17)</f>
        <v>850</v>
      </c>
      <c r="L18" s="58">
        <f>PRODUCT((F18+G18)/E18)</f>
        <v>0.08</v>
      </c>
      <c r="M18" s="58">
        <f>PRODUCT(H18/E18)</f>
        <v>1.5466666666666666</v>
      </c>
      <c r="N18" s="58">
        <f>PRODUCT((F18+G18+H18)/E18)</f>
        <v>1.6266666666666667</v>
      </c>
      <c r="O18" s="58">
        <f>PRODUCT(I18/E18)</f>
        <v>3.8466666666666667</v>
      </c>
      <c r="Q18" s="17"/>
      <c r="R18" s="17"/>
      <c r="S18" s="17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3"/>
      <c r="AF18" s="23"/>
      <c r="AG18" s="23"/>
      <c r="AH18" s="23"/>
      <c r="AI18" s="23"/>
      <c r="AJ18" s="23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17"/>
      <c r="F19" s="17"/>
      <c r="G19" s="17"/>
      <c r="H19" s="17"/>
      <c r="I19" s="17"/>
      <c r="J19" s="21"/>
      <c r="K19" s="21"/>
      <c r="L19" s="17"/>
      <c r="M19" s="17"/>
      <c r="N19" s="17"/>
      <c r="O19" s="17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3"/>
      <c r="AJ19" s="23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3"/>
      <c r="AJ20" s="23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3"/>
      <c r="AJ21" s="23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3"/>
      <c r="AJ22" s="23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3"/>
      <c r="AJ23" s="23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3"/>
      <c r="AJ24" s="23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3"/>
      <c r="AJ25" s="23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3"/>
      <c r="AJ26" s="2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3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3"/>
      <c r="AJ28" s="23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3"/>
      <c r="AJ29" s="23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3"/>
      <c r="AJ30" s="2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3"/>
      <c r="AJ31" s="23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3"/>
      <c r="AJ32" s="23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3"/>
      <c r="AJ33" s="23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3"/>
      <c r="AJ34" s="23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3"/>
      <c r="AJ35" s="23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3"/>
      <c r="AJ36" s="23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3"/>
      <c r="AJ37" s="23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3"/>
      <c r="AJ38" s="23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3"/>
      <c r="AJ39" s="23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3"/>
      <c r="AJ40" s="23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3"/>
      <c r="AJ41" s="23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3"/>
      <c r="AJ42" s="23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3"/>
      <c r="AJ43" s="2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3"/>
      <c r="AJ44" s="2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3"/>
      <c r="AJ45" s="23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3"/>
      <c r="AJ46" s="23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3"/>
      <c r="AJ47" s="23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3"/>
      <c r="AJ48" s="23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3"/>
      <c r="AJ49" s="23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3"/>
      <c r="AJ50" s="23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3"/>
      <c r="AJ51" s="23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3"/>
      <c r="AJ52" s="23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3"/>
      <c r="AJ53" s="23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3"/>
      <c r="AJ54" s="23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3"/>
      <c r="AJ55" s="23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3"/>
      <c r="AJ56" s="23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3"/>
      <c r="AJ57" s="23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3"/>
      <c r="AJ58" s="23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3"/>
      <c r="AJ59" s="23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3"/>
      <c r="AJ60" s="23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3"/>
      <c r="AJ61" s="23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3"/>
      <c r="AJ62" s="23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3"/>
      <c r="AJ63" s="23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3"/>
      <c r="AJ64" s="23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3"/>
      <c r="AJ65" s="23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3"/>
      <c r="AJ66" s="23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3"/>
      <c r="AJ67" s="23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3"/>
      <c r="AJ68" s="23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3"/>
      <c r="AJ69" s="23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3"/>
      <c r="AJ70" s="23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3"/>
      <c r="AJ71" s="23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3"/>
      <c r="AJ72" s="23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3"/>
      <c r="AJ73" s="23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3"/>
      <c r="AJ74" s="23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3"/>
      <c r="AJ75" s="23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3"/>
      <c r="AJ76" s="23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3"/>
      <c r="AJ77" s="23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3"/>
      <c r="AJ78" s="23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3"/>
      <c r="AJ79" s="23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3"/>
      <c r="AJ80" s="23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3"/>
      <c r="AJ81" s="23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3"/>
      <c r="AJ82" s="23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3"/>
      <c r="AJ83" s="23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3"/>
      <c r="AJ84" s="23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3"/>
      <c r="AJ85" s="23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3"/>
      <c r="AJ86" s="23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3"/>
      <c r="AJ87" s="23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3"/>
      <c r="AJ88" s="23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3"/>
      <c r="AJ89" s="23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3"/>
      <c r="AJ90" s="23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7"/>
      <c r="R91" s="17"/>
      <c r="S91" s="17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3"/>
      <c r="AJ91" s="23"/>
      <c r="AK91" s="21"/>
      <c r="AL91" s="17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7"/>
      <c r="R92" s="17"/>
      <c r="S92" s="17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3"/>
      <c r="AJ92" s="23"/>
      <c r="AK92" s="21"/>
      <c r="AL92" s="17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7"/>
      <c r="R93" s="17"/>
      <c r="S93" s="17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3"/>
      <c r="AJ93" s="23"/>
      <c r="AK93" s="21"/>
      <c r="AL93" s="17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7"/>
      <c r="R94" s="17"/>
      <c r="S94" s="17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3"/>
      <c r="AJ94" s="23"/>
      <c r="AK94" s="21"/>
      <c r="AL94" s="17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7"/>
      <c r="R95" s="17"/>
      <c r="S95" s="17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3"/>
      <c r="AJ95" s="23"/>
      <c r="AK95" s="21"/>
      <c r="AL95" s="17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7"/>
      <c r="R96" s="17"/>
      <c r="S96" s="17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3"/>
      <c r="AJ96" s="23"/>
      <c r="AK96" s="21"/>
      <c r="AL96" s="17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7"/>
      <c r="R97" s="17"/>
      <c r="S97" s="17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3"/>
      <c r="AJ97" s="23"/>
      <c r="AK97" s="21"/>
      <c r="AL97" s="17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7"/>
      <c r="R98" s="17"/>
      <c r="S98" s="17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3"/>
      <c r="AJ98" s="23"/>
      <c r="AK98" s="21"/>
      <c r="AL98" s="17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7"/>
      <c r="R99" s="17"/>
      <c r="S99" s="17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3"/>
      <c r="AJ99" s="23"/>
      <c r="AK99" s="21"/>
      <c r="AL99" s="17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7"/>
      <c r="R100" s="17"/>
      <c r="S100" s="17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3"/>
      <c r="AJ100" s="23"/>
      <c r="AK100" s="21"/>
      <c r="AL100" s="17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7"/>
      <c r="R101" s="17"/>
      <c r="S101" s="17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3"/>
      <c r="AJ101" s="23"/>
      <c r="AK101" s="21"/>
      <c r="AL101" s="17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7"/>
      <c r="R102" s="17"/>
      <c r="S102" s="17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3"/>
      <c r="AJ102" s="23"/>
      <c r="AK102" s="21"/>
      <c r="AL102" s="17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7"/>
      <c r="R103" s="17"/>
      <c r="S103" s="17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3"/>
      <c r="AJ103" s="23"/>
      <c r="AK103" s="21"/>
      <c r="AL103" s="17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7"/>
      <c r="R104" s="17"/>
      <c r="S104" s="17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3"/>
      <c r="AJ104" s="23"/>
      <c r="AK104" s="21"/>
      <c r="AL104" s="17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7"/>
      <c r="R105" s="17"/>
      <c r="S105" s="17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3"/>
      <c r="AJ105" s="23"/>
      <c r="AK105" s="21"/>
      <c r="AL105" s="17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7"/>
      <c r="R106" s="17"/>
      <c r="S106" s="17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3"/>
      <c r="AJ106" s="23"/>
      <c r="AK106" s="21"/>
      <c r="AL106" s="17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7"/>
      <c r="R107" s="17"/>
      <c r="S107" s="17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3"/>
      <c r="AJ107" s="23"/>
      <c r="AK107" s="21"/>
      <c r="AL107" s="17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7"/>
      <c r="R108" s="17"/>
      <c r="S108" s="17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3"/>
      <c r="AJ108" s="23"/>
      <c r="AK108" s="21"/>
      <c r="AL108" s="17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7"/>
      <c r="R109" s="17"/>
      <c r="S109" s="17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3"/>
      <c r="AJ109" s="23"/>
      <c r="AK109" s="21"/>
      <c r="AL109" s="17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7"/>
      <c r="R110" s="17"/>
      <c r="S110" s="17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3"/>
      <c r="AJ110" s="23"/>
      <c r="AK110" s="21"/>
      <c r="AL110" s="17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7"/>
      <c r="R111" s="17"/>
      <c r="S111" s="17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3"/>
      <c r="AJ111" s="23"/>
      <c r="AK111" s="21"/>
      <c r="AL111" s="17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7"/>
      <c r="R112" s="17"/>
      <c r="S112" s="17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3"/>
      <c r="AJ112" s="23"/>
      <c r="AK112" s="21"/>
      <c r="AL112" s="17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7"/>
      <c r="R113" s="17"/>
      <c r="S113" s="17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3"/>
      <c r="AJ113" s="23"/>
      <c r="AK113" s="21"/>
      <c r="AL113" s="17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7"/>
      <c r="R114" s="17"/>
      <c r="S114" s="17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3"/>
      <c r="AJ114" s="23"/>
      <c r="AK114" s="21"/>
      <c r="AL114" s="17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7"/>
      <c r="R115" s="17"/>
      <c r="S115" s="17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3"/>
      <c r="AJ115" s="23"/>
      <c r="AK115" s="21"/>
      <c r="AL115" s="17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7"/>
      <c r="R116" s="17"/>
      <c r="S116" s="17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3"/>
      <c r="AJ116" s="23"/>
      <c r="AK116" s="21"/>
      <c r="AL116" s="17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7"/>
      <c r="R117" s="17"/>
      <c r="S117" s="17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3"/>
      <c r="AJ117" s="23"/>
      <c r="AK117" s="21"/>
      <c r="AL117" s="17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7"/>
      <c r="R118" s="17"/>
      <c r="S118" s="17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3"/>
      <c r="AJ118" s="23"/>
      <c r="AK118" s="21"/>
      <c r="AL118" s="17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7"/>
      <c r="R119" s="17"/>
      <c r="S119" s="17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3"/>
      <c r="AJ119" s="23"/>
      <c r="AK119" s="21"/>
      <c r="AL119" s="17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7"/>
      <c r="R120" s="17"/>
      <c r="S120" s="17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3"/>
      <c r="AJ120" s="23"/>
      <c r="AK120" s="21"/>
      <c r="AL120" s="17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7"/>
      <c r="R121" s="17"/>
      <c r="S121" s="17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3"/>
      <c r="AJ121" s="23"/>
      <c r="AK121" s="21"/>
      <c r="AL121" s="17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7"/>
      <c r="R122" s="17"/>
      <c r="S122" s="17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3"/>
      <c r="AJ122" s="23"/>
      <c r="AK122" s="21"/>
      <c r="AL122" s="17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7"/>
      <c r="R123" s="17"/>
      <c r="S123" s="17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3"/>
      <c r="AJ123" s="23"/>
      <c r="AK123" s="21"/>
      <c r="AL123" s="17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7"/>
      <c r="R124" s="17"/>
      <c r="S124" s="17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3"/>
      <c r="AJ124" s="23"/>
      <c r="AK124" s="21"/>
      <c r="AL124" s="17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7"/>
      <c r="R125" s="17"/>
      <c r="S125" s="17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3"/>
      <c r="AJ125" s="23"/>
      <c r="AK125" s="21"/>
      <c r="AL125" s="17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7"/>
      <c r="R126" s="17"/>
      <c r="S126" s="17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3"/>
      <c r="AJ126" s="23"/>
      <c r="AK126" s="21"/>
      <c r="AL126" s="17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7"/>
      <c r="R127" s="17"/>
      <c r="S127" s="17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3"/>
      <c r="AJ127" s="23"/>
      <c r="AK127" s="21"/>
      <c r="AL127" s="17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7"/>
      <c r="R128" s="17"/>
      <c r="S128" s="17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3"/>
      <c r="AJ128" s="23"/>
      <c r="AK128" s="21"/>
      <c r="AL128" s="17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7"/>
      <c r="R129" s="17"/>
      <c r="S129" s="17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3"/>
      <c r="AJ129" s="23"/>
      <c r="AK129" s="21"/>
      <c r="AL129" s="17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7"/>
      <c r="R130" s="17"/>
      <c r="S130" s="17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3"/>
      <c r="AJ130" s="23"/>
      <c r="AK130" s="21"/>
      <c r="AL130" s="17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7"/>
      <c r="R131" s="17"/>
      <c r="S131" s="17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3"/>
      <c r="AJ131" s="23"/>
      <c r="AK131" s="21"/>
      <c r="AL131" s="17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7"/>
      <c r="R132" s="17"/>
      <c r="S132" s="17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3"/>
      <c r="AJ132" s="23"/>
      <c r="AK132" s="21"/>
      <c r="AL132" s="17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7"/>
      <c r="R133" s="17"/>
      <c r="S133" s="17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3"/>
      <c r="AJ133" s="23"/>
      <c r="AK133" s="21"/>
      <c r="AL133" s="17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7"/>
      <c r="R134" s="17"/>
      <c r="S134" s="17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3"/>
      <c r="AJ134" s="23"/>
      <c r="AK134" s="21"/>
      <c r="AL134" s="17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7"/>
      <c r="R135" s="17"/>
      <c r="S135" s="17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3"/>
      <c r="AJ135" s="23"/>
      <c r="AK135" s="21"/>
      <c r="AL135" s="17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7"/>
      <c r="R136" s="17"/>
      <c r="S136" s="17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3"/>
      <c r="AJ136" s="23"/>
      <c r="AK136" s="21"/>
      <c r="AL136" s="17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7"/>
      <c r="R137" s="17"/>
      <c r="S137" s="17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3"/>
      <c r="AJ137" s="23"/>
      <c r="AK137" s="21"/>
      <c r="AL137" s="17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7"/>
      <c r="R138" s="17"/>
      <c r="S138" s="17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3"/>
      <c r="AJ138" s="23"/>
      <c r="AK138" s="21"/>
      <c r="AL138" s="17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7"/>
      <c r="R139" s="17"/>
      <c r="S139" s="17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3"/>
      <c r="AJ139" s="23"/>
      <c r="AK139" s="21"/>
      <c r="AL139" s="17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7"/>
      <c r="R140" s="17"/>
      <c r="S140" s="17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3"/>
      <c r="AJ140" s="23"/>
      <c r="AK140" s="21"/>
      <c r="AL140" s="17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7"/>
      <c r="R141" s="17"/>
      <c r="S141" s="17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3"/>
      <c r="AJ141" s="23"/>
      <c r="AK141" s="21"/>
      <c r="AL141" s="17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7"/>
      <c r="R142" s="17"/>
      <c r="S142" s="17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3"/>
      <c r="AJ142" s="23"/>
      <c r="AK142" s="21"/>
      <c r="AL142" s="17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7"/>
      <c r="R143" s="17"/>
      <c r="S143" s="17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3"/>
      <c r="AJ143" s="23"/>
      <c r="AK143" s="21"/>
      <c r="AL143" s="17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7"/>
      <c r="R144" s="17"/>
      <c r="S144" s="17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3"/>
      <c r="AJ144" s="23"/>
      <c r="AK144" s="21"/>
      <c r="AL144" s="17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7"/>
      <c r="R145" s="17"/>
      <c r="S145" s="17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3"/>
      <c r="AJ145" s="23"/>
      <c r="AK145" s="21"/>
      <c r="AL145" s="17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7"/>
      <c r="R146" s="17"/>
      <c r="S146" s="17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3"/>
      <c r="AJ146" s="23"/>
      <c r="AK146" s="21"/>
      <c r="AL146" s="17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7"/>
      <c r="R147" s="17"/>
      <c r="S147" s="17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3"/>
      <c r="AJ147" s="23"/>
      <c r="AK147" s="21"/>
      <c r="AL147" s="17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7"/>
      <c r="R148" s="17"/>
      <c r="S148" s="17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3"/>
      <c r="AJ148" s="23"/>
      <c r="AK148" s="21"/>
      <c r="AL148" s="17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7"/>
      <c r="R149" s="17"/>
      <c r="S149" s="17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3"/>
      <c r="AJ149" s="23"/>
      <c r="AK149" s="21"/>
      <c r="AL149" s="17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7"/>
      <c r="R150" s="17"/>
      <c r="S150" s="17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3"/>
      <c r="AJ150" s="23"/>
      <c r="AK150" s="21"/>
      <c r="AL150" s="17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7"/>
      <c r="R151" s="17"/>
      <c r="S151" s="17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3"/>
      <c r="AJ151" s="23"/>
      <c r="AK151" s="21"/>
      <c r="AL151" s="17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7"/>
      <c r="R152" s="17"/>
      <c r="S152" s="17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3"/>
      <c r="AJ152" s="23"/>
      <c r="AK152" s="21"/>
      <c r="AL152" s="17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7"/>
      <c r="R153" s="17"/>
      <c r="S153" s="17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3"/>
      <c r="AJ153" s="23"/>
      <c r="AK153" s="21"/>
      <c r="AL153" s="17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7"/>
      <c r="R154" s="17"/>
      <c r="S154" s="17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3"/>
      <c r="AJ154" s="23"/>
      <c r="AK154" s="21"/>
      <c r="AL154" s="17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7"/>
      <c r="R155" s="17"/>
      <c r="S155" s="17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3"/>
      <c r="AJ155" s="23"/>
      <c r="AK155" s="21"/>
      <c r="AL155" s="17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7"/>
      <c r="R156" s="17"/>
      <c r="S156" s="17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3"/>
      <c r="AJ156" s="23"/>
      <c r="AK156" s="21"/>
      <c r="AL156" s="17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7"/>
      <c r="R157" s="17"/>
      <c r="S157" s="17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3"/>
      <c r="AJ157" s="23"/>
      <c r="AK157" s="21"/>
      <c r="AL157" s="17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7"/>
      <c r="R158" s="17"/>
      <c r="S158" s="17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3"/>
      <c r="AJ158" s="23"/>
      <c r="AK158" s="21"/>
      <c r="AL158" s="17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7"/>
      <c r="R159" s="17"/>
      <c r="S159" s="17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3"/>
      <c r="AJ159" s="23"/>
      <c r="AK159" s="21"/>
      <c r="AL159" s="17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7"/>
      <c r="R160" s="17"/>
      <c r="S160" s="17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3"/>
      <c r="AJ160" s="23"/>
      <c r="AK160" s="21"/>
      <c r="AL160" s="17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7"/>
      <c r="R161" s="17"/>
      <c r="S161" s="17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3"/>
      <c r="AJ161" s="23"/>
      <c r="AK161" s="21"/>
      <c r="AL161" s="17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7"/>
      <c r="R162" s="17"/>
      <c r="S162" s="17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3"/>
      <c r="AJ162" s="23"/>
      <c r="AK162" s="21"/>
      <c r="AL162" s="17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7"/>
      <c r="R163" s="17"/>
      <c r="S163" s="17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3"/>
      <c r="AJ163" s="23"/>
      <c r="AK163" s="21"/>
      <c r="AL163" s="17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7"/>
      <c r="R164" s="17"/>
      <c r="S164" s="17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3"/>
      <c r="AJ164" s="23"/>
      <c r="AK164" s="21"/>
      <c r="AL164" s="17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7"/>
      <c r="R165" s="17"/>
      <c r="S165" s="17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3"/>
      <c r="AJ165" s="23"/>
      <c r="AK165" s="21"/>
      <c r="AL165" s="17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7"/>
      <c r="R166" s="17"/>
      <c r="S166" s="17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3"/>
      <c r="AJ166" s="23"/>
      <c r="AK166" s="21"/>
      <c r="AL166" s="17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7"/>
      <c r="R167" s="17"/>
      <c r="S167" s="17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3"/>
      <c r="AJ167" s="23"/>
      <c r="AK167" s="21"/>
      <c r="AL167" s="17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7"/>
      <c r="R168" s="17"/>
      <c r="S168" s="17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3"/>
      <c r="AJ168" s="23"/>
      <c r="AK168" s="21"/>
      <c r="AL168" s="17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7"/>
      <c r="R169" s="17"/>
      <c r="S169" s="17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3"/>
      <c r="AJ169" s="23"/>
      <c r="AK169" s="21"/>
      <c r="AL169" s="17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7"/>
      <c r="R170" s="17"/>
      <c r="S170" s="17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3"/>
      <c r="AJ170" s="23"/>
      <c r="AK170" s="21"/>
      <c r="AL170" s="17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7"/>
      <c r="R171" s="17"/>
      <c r="S171" s="17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3"/>
      <c r="AJ171" s="23"/>
      <c r="AK171" s="21"/>
      <c r="AL171" s="17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7"/>
      <c r="R172" s="17"/>
      <c r="S172" s="17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3"/>
      <c r="AJ172" s="23"/>
      <c r="AK172" s="21"/>
      <c r="AL172" s="17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7"/>
      <c r="R173" s="17"/>
      <c r="S173" s="17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3"/>
      <c r="AJ173" s="23"/>
      <c r="AK173" s="21"/>
      <c r="AL173" s="17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7"/>
      <c r="R174" s="17"/>
      <c r="S174" s="17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3"/>
      <c r="AJ174" s="23"/>
      <c r="AK174" s="21"/>
      <c r="AL174" s="17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7"/>
      <c r="R175" s="17"/>
      <c r="S175" s="17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1"/>
      <c r="AL175" s="17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1"/>
      <c r="AL176" s="17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1"/>
      <c r="AL177" s="17"/>
    </row>
    <row r="178" spans="12:38" ht="14.25" x14ac:dyDescent="0.2">
      <c r="L178"/>
      <c r="M178"/>
      <c r="N178"/>
      <c r="O178"/>
      <c r="P178"/>
      <c r="Q178" s="17"/>
      <c r="R178" s="17"/>
      <c r="S178" s="17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1"/>
      <c r="AL178" s="17"/>
    </row>
    <row r="179" spans="12:38" ht="14.25" x14ac:dyDescent="0.2">
      <c r="L179"/>
      <c r="M179"/>
      <c r="N179"/>
      <c r="O179"/>
      <c r="P179"/>
      <c r="Q179" s="17"/>
      <c r="R179" s="17"/>
      <c r="S179" s="17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1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1"/>
      <c r="AL180" s="17"/>
    </row>
    <row r="181" spans="12:38" ht="14.25" x14ac:dyDescent="0.2">
      <c r="L181" s="17"/>
      <c r="M181" s="17"/>
      <c r="N181" s="17"/>
      <c r="O181" s="17"/>
      <c r="P181" s="17"/>
      <c r="R181" s="17"/>
      <c r="S181" s="17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1"/>
      <c r="AL181" s="17"/>
    </row>
    <row r="182" spans="12:38" ht="14.25" x14ac:dyDescent="0.2">
      <c r="L182" s="17"/>
      <c r="M182" s="17"/>
      <c r="N182" s="17"/>
      <c r="O182" s="17"/>
      <c r="P182" s="17"/>
      <c r="R182" s="17"/>
      <c r="S182" s="17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1"/>
      <c r="AL182" s="17"/>
    </row>
    <row r="183" spans="12:38" ht="14.25" x14ac:dyDescent="0.2">
      <c r="L183" s="17"/>
      <c r="M183" s="17"/>
      <c r="N183" s="17"/>
      <c r="O183" s="17"/>
      <c r="P183" s="17"/>
      <c r="R183" s="17"/>
      <c r="S183" s="17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17"/>
      <c r="AL183" s="17"/>
    </row>
    <row r="184" spans="12:38" x14ac:dyDescent="0.25">
      <c r="R184" s="2"/>
      <c r="S184" s="2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</row>
    <row r="185" spans="12:38" x14ac:dyDescent="0.25">
      <c r="R185" s="2"/>
      <c r="S185" s="2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</row>
    <row r="186" spans="12:38" x14ac:dyDescent="0.25">
      <c r="R186" s="2"/>
      <c r="S186" s="2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</row>
    <row r="187" spans="12:38" x14ac:dyDescent="0.25">
      <c r="L187"/>
      <c r="M187"/>
      <c r="N187"/>
      <c r="O187"/>
      <c r="P187"/>
      <c r="R187" s="2"/>
      <c r="S187" s="2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2"/>
      <c r="S188" s="2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2"/>
      <c r="S189" s="2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2"/>
      <c r="S190" s="2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2"/>
      <c r="S191" s="2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2"/>
      <c r="S192" s="2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2"/>
      <c r="S193" s="2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2"/>
      <c r="S194" s="2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2"/>
      <c r="S195" s="2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2"/>
      <c r="S196" s="2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2"/>
      <c r="S197" s="2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2"/>
      <c r="S198" s="2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2"/>
      <c r="S199" s="2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2"/>
      <c r="S200" s="2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2"/>
      <c r="S201" s="2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2"/>
      <c r="S202" s="2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2"/>
      <c r="S203" s="2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2"/>
      <c r="S204" s="2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2"/>
      <c r="S205" s="2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2"/>
      <c r="S206" s="2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2"/>
      <c r="S207" s="2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2"/>
      <c r="S208" s="2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2"/>
      <c r="S209" s="2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2"/>
      <c r="S210" s="2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x14ac:dyDescent="0.25">
      <c r="L211"/>
      <c r="M211"/>
      <c r="N211"/>
      <c r="O211"/>
      <c r="P211"/>
      <c r="R211" s="2"/>
      <c r="S211" s="2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ht="14.25" x14ac:dyDescent="0.2">
      <c r="L212"/>
      <c r="M212"/>
      <c r="N212"/>
      <c r="O212"/>
      <c r="P212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ht="14.25" x14ac:dyDescent="0.2">
      <c r="L213"/>
      <c r="M213"/>
      <c r="N213"/>
      <c r="O213"/>
      <c r="P21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ht="14.25" x14ac:dyDescent="0.2">
      <c r="L214"/>
      <c r="M214"/>
      <c r="N214"/>
      <c r="O214"/>
      <c r="P214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  <row r="215" spans="12:38" ht="14.25" x14ac:dyDescent="0.2">
      <c r="L215"/>
      <c r="M215"/>
      <c r="N215"/>
      <c r="O215"/>
      <c r="P215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2018-11-25T11:02:25Z</dcterms:modified>
</cp:coreProperties>
</file>